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ame\Google Drive\Vanier\Business Data Analytics\A24\"/>
    </mc:Choice>
  </mc:AlternateContent>
  <xr:revisionPtr revIDLastSave="0" documentId="13_ncr:1_{BC19BFD8-7CCE-4C0A-BABF-895B5B207FF9}" xr6:coauthVersionLast="47" xr6:coauthVersionMax="47" xr10:uidLastSave="{00000000-0000-0000-0000-000000000000}"/>
  <bookViews>
    <workbookView xWindow="-120" yWindow="-120" windowWidth="29040" windowHeight="15840" activeTab="1" xr2:uid="{6DF125F5-2335-4C9A-85BD-034846EA4B5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2" l="1"/>
  <c r="W8" i="2" s="1"/>
  <c r="R8" i="2"/>
  <c r="H5" i="1"/>
  <c r="H6" i="1"/>
  <c r="D5" i="1"/>
  <c r="Q11" i="1"/>
  <c r="N28" i="1"/>
  <c r="N26" i="1"/>
  <c r="N23" i="1"/>
  <c r="E9" i="1"/>
  <c r="G5" i="1"/>
  <c r="E5" i="1"/>
  <c r="F5" i="1"/>
  <c r="C5" i="1"/>
  <c r="D4" i="1"/>
  <c r="E4" i="1"/>
  <c r="F4" i="1"/>
  <c r="G4" i="1"/>
  <c r="H4" i="1"/>
  <c r="C4" i="1"/>
</calcChain>
</file>

<file path=xl/sharedStrings.xml><?xml version="1.0" encoding="utf-8"?>
<sst xmlns="http://schemas.openxmlformats.org/spreadsheetml/2006/main" count="75" uniqueCount="40">
  <si>
    <t>df</t>
  </si>
  <si>
    <t>x</t>
  </si>
  <si>
    <t>explain significance level alpha</t>
  </si>
  <si>
    <t>Interpret your answer</t>
  </si>
  <si>
    <t>A</t>
  </si>
  <si>
    <t>B</t>
  </si>
  <si>
    <t>A+B^2</t>
  </si>
  <si>
    <t>ex: A is 2 and B is 3. Find the sum of A plus B squared</t>
  </si>
  <si>
    <t>B^2</t>
  </si>
  <si>
    <t>answer:</t>
  </si>
  <si>
    <t>Which distribution will we use? Justify your answer. Do we need to make any additional assumptions?</t>
  </si>
  <si>
    <t>Build a table of relevant values</t>
  </si>
  <si>
    <t>Compute your answer using the table and one of the functions listed below</t>
  </si>
  <si>
    <t>to get the right value from the normal or t-table</t>
  </si>
  <si>
    <t>NORM.S.INV or T.INV.2T</t>
  </si>
  <si>
    <t>to get the answer more directly</t>
  </si>
  <si>
    <t>CONFIDENCE.NORM or CONFIDENCE.T</t>
  </si>
  <si>
    <t>NOTE: The probability input of T.INV.2T, and the alpha input for the CONFIDENCE functions, refer to the significance level, which is 1 - confidence level</t>
  </si>
  <si>
    <t>and taking all values from the table (i.e. pointing to cells in the table, not typing the numbers directly into the formula)</t>
  </si>
  <si>
    <t>Perform all computations on Excel (i.e. using Excel itself as the calculator)</t>
  </si>
  <si>
    <t>For the following questions, perform all computations on Excel (i.e. using Excel itself as the calculator)</t>
  </si>
  <si>
    <t>One good way of answering</t>
  </si>
  <si>
    <t>Another good way of answering</t>
  </si>
  <si>
    <t>See the examples to the left, click on the cell showing "11" and "9" to see the formulas -&gt;</t>
  </si>
  <si>
    <t>NOTE: The probability input of T.INV.2T, and the alpha input for the CONFIDENCE functions,</t>
  </si>
  <si>
    <t xml:space="preserve"> refer to the significance level, which is 1 - confidence level</t>
  </si>
  <si>
    <t>#1</t>
  </si>
  <si>
    <t>A sample of 30 small communities in Connecticut gave an average of 138.5 reported cases of larceny per year.</t>
  </si>
  <si>
    <t>Assume that the population standard deviation is known to be 42.6 cases per year.</t>
  </si>
  <si>
    <t>#2</t>
  </si>
  <si>
    <t>and a standard deviation of $28.97</t>
  </si>
  <si>
    <t>We want a 90% confidence interval for the mean price of all summer sleeping bags.</t>
  </si>
  <si>
    <t>We want a 95% confidence interval for the mean annual number of reported larceny cases in such communities.</t>
  </si>
  <si>
    <t>a)</t>
  </si>
  <si>
    <t>b)</t>
  </si>
  <si>
    <t>c)</t>
  </si>
  <si>
    <t>d)</t>
  </si>
  <si>
    <t>e)</t>
  </si>
  <si>
    <t>Lab # 6</t>
  </si>
  <si>
    <t>A random sample of prices of 20 summer sleeping bags gives a mean of $83.75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</si>
</sst>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0394C-C2A8-4391-8A62-6E83D0102BD4}">
  <dimension ref="A3:Q28"/>
  <sheetViews>
    <sheetView workbookViewId="0">
      <selection activeCell="B12" sqref="B12"/>
    </sheetView>
  </sheetViews>
  <sheetFormatPr defaultRowHeight="15" x14ac:dyDescent="0.25"/>
  <sheetData>
    <row r="3" spans="1:17" x14ac:dyDescent="0.25">
      <c r="A3" t="s">
        <v>1</v>
      </c>
      <c r="C3">
        <v>0</v>
      </c>
      <c r="D3">
        <v>0.1</v>
      </c>
      <c r="E3">
        <v>0.9</v>
      </c>
      <c r="F3">
        <v>0.95</v>
      </c>
      <c r="G3">
        <v>0.1</v>
      </c>
      <c r="H3">
        <v>0.05</v>
      </c>
    </row>
    <row r="4" spans="1:17" x14ac:dyDescent="0.25">
      <c r="A4" t="s">
        <v>0</v>
      </c>
      <c r="B4">
        <v>1</v>
      </c>
      <c r="C4">
        <f>_xlfn.T.DIST(C3,$B$4,TRUE)</f>
        <v>0.5</v>
      </c>
      <c r="D4">
        <f t="shared" ref="D4:H4" si="0">_xlfn.T.DIST(D3,$B$4,TRUE)</f>
        <v>0.53172551743055352</v>
      </c>
      <c r="E4">
        <f t="shared" si="0"/>
        <v>0.73326229164342582</v>
      </c>
      <c r="F4">
        <f t="shared" si="0"/>
        <v>0.74183999603118989</v>
      </c>
      <c r="G4">
        <f t="shared" si="0"/>
        <v>0.53172551743055352</v>
      </c>
      <c r="H4">
        <f t="shared" si="0"/>
        <v>0.51590225125617617</v>
      </c>
    </row>
    <row r="5" spans="1:17" x14ac:dyDescent="0.25">
      <c r="B5">
        <v>2</v>
      </c>
      <c r="C5" t="e">
        <f>_xlfn.T.INV.2T(C3,$B$5)</f>
        <v>#NUM!</v>
      </c>
      <c r="D5">
        <f>_xlfn.T.INV.2T(D3,$B$5)</f>
        <v>2.9199855803537269</v>
      </c>
      <c r="E5">
        <f t="shared" ref="E5:G5" si="1">_xlfn.T.INV.2T(E3,$B$5)</f>
        <v>0.14213381090374075</v>
      </c>
      <c r="F5">
        <f t="shared" si="1"/>
        <v>7.0799232540478943E-2</v>
      </c>
      <c r="G5">
        <f t="shared" si="1"/>
        <v>2.9199855803537269</v>
      </c>
      <c r="H5">
        <f>_xlfn.T.INV.2T(H3,$B$5)</f>
        <v>4.3026527297494637</v>
      </c>
    </row>
    <row r="6" spans="1:17" x14ac:dyDescent="0.25">
      <c r="H6">
        <f>_xlfn.CONFIDENCE.T(H3,1,2)*SQRT(2)</f>
        <v>12.706204736174707</v>
      </c>
    </row>
    <row r="8" spans="1:17" x14ac:dyDescent="0.25">
      <c r="E8">
        <v>0.1</v>
      </c>
      <c r="F8">
        <v>5</v>
      </c>
      <c r="G8">
        <v>60</v>
      </c>
      <c r="L8" t="s">
        <v>17</v>
      </c>
    </row>
    <row r="9" spans="1:17" x14ac:dyDescent="0.25">
      <c r="E9">
        <f>_xlfn.CONFIDENCE.T(E8,F8,G8)</f>
        <v>1.0786859138836074</v>
      </c>
    </row>
    <row r="11" spans="1:17" x14ac:dyDescent="0.25">
      <c r="Q11">
        <f>_xlfn.NORM.INV(0.1,2,2)</f>
        <v>-0.56310313108920118</v>
      </c>
    </row>
    <row r="12" spans="1:17" x14ac:dyDescent="0.25">
      <c r="B12" t="s">
        <v>10</v>
      </c>
      <c r="L12" t="s">
        <v>2</v>
      </c>
    </row>
    <row r="14" spans="1:17" x14ac:dyDescent="0.25">
      <c r="B14" t="s">
        <v>11</v>
      </c>
    </row>
    <row r="16" spans="1:17" x14ac:dyDescent="0.25">
      <c r="B16" t="s">
        <v>12</v>
      </c>
    </row>
    <row r="17" spans="2:14" x14ac:dyDescent="0.25">
      <c r="B17" t="s">
        <v>13</v>
      </c>
      <c r="L17" t="s">
        <v>7</v>
      </c>
    </row>
    <row r="18" spans="2:14" x14ac:dyDescent="0.25">
      <c r="B18" t="s">
        <v>14</v>
      </c>
    </row>
    <row r="19" spans="2:14" x14ac:dyDescent="0.25">
      <c r="L19" t="s">
        <v>4</v>
      </c>
      <c r="M19" t="s">
        <v>5</v>
      </c>
    </row>
    <row r="20" spans="2:14" x14ac:dyDescent="0.25">
      <c r="L20">
        <v>2</v>
      </c>
      <c r="M20">
        <v>3</v>
      </c>
    </row>
    <row r="21" spans="2:14" x14ac:dyDescent="0.25">
      <c r="B21" t="s">
        <v>12</v>
      </c>
    </row>
    <row r="22" spans="2:14" x14ac:dyDescent="0.25">
      <c r="B22" t="s">
        <v>15</v>
      </c>
    </row>
    <row r="23" spans="2:14" x14ac:dyDescent="0.25">
      <c r="B23" t="s">
        <v>16</v>
      </c>
      <c r="M23" t="s">
        <v>6</v>
      </c>
      <c r="N23">
        <f>L20+M20^2</f>
        <v>11</v>
      </c>
    </row>
    <row r="25" spans="2:14" x14ac:dyDescent="0.25">
      <c r="B25" t="s">
        <v>3</v>
      </c>
      <c r="L25" t="s">
        <v>4</v>
      </c>
      <c r="M25" t="s">
        <v>5</v>
      </c>
      <c r="N25" t="s">
        <v>8</v>
      </c>
    </row>
    <row r="26" spans="2:14" x14ac:dyDescent="0.25">
      <c r="L26">
        <v>2</v>
      </c>
      <c r="M26">
        <v>3</v>
      </c>
      <c r="N26">
        <f>M26^2</f>
        <v>9</v>
      </c>
    </row>
    <row r="27" spans="2:14" x14ac:dyDescent="0.25">
      <c r="B27" t="s">
        <v>19</v>
      </c>
    </row>
    <row r="28" spans="2:14" x14ac:dyDescent="0.25">
      <c r="B28" t="s">
        <v>18</v>
      </c>
      <c r="L28" t="s">
        <v>9</v>
      </c>
      <c r="N28">
        <f>L26+N26</f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1A803-4DED-4896-8C3D-2B70D7C7044D}">
  <dimension ref="A1:W40"/>
  <sheetViews>
    <sheetView tabSelected="1" workbookViewId="0">
      <selection activeCell="X21" sqref="X21"/>
    </sheetView>
  </sheetViews>
  <sheetFormatPr defaultRowHeight="15" x14ac:dyDescent="0.25"/>
  <sheetData>
    <row r="1" spans="1:23" x14ac:dyDescent="0.25">
      <c r="B1" s="2" t="s">
        <v>38</v>
      </c>
    </row>
    <row r="2" spans="1:23" x14ac:dyDescent="0.25">
      <c r="B2" t="s">
        <v>20</v>
      </c>
      <c r="P2" t="s">
        <v>7</v>
      </c>
    </row>
    <row r="3" spans="1:23" x14ac:dyDescent="0.25">
      <c r="B3" t="s">
        <v>18</v>
      </c>
    </row>
    <row r="4" spans="1:23" x14ac:dyDescent="0.25">
      <c r="B4" t="s">
        <v>23</v>
      </c>
      <c r="P4" t="s">
        <v>21</v>
      </c>
      <c r="U4" t="s">
        <v>22</v>
      </c>
    </row>
    <row r="5" spans="1:23" x14ac:dyDescent="0.25">
      <c r="P5" s="1" t="s">
        <v>4</v>
      </c>
      <c r="Q5" s="1" t="s">
        <v>5</v>
      </c>
      <c r="U5" s="1" t="s">
        <v>4</v>
      </c>
      <c r="V5" s="1" t="s">
        <v>5</v>
      </c>
      <c r="W5" s="1" t="s">
        <v>8</v>
      </c>
    </row>
    <row r="6" spans="1:23" x14ac:dyDescent="0.25">
      <c r="P6" s="1">
        <v>2</v>
      </c>
      <c r="Q6" s="1">
        <v>3</v>
      </c>
      <c r="U6" s="1">
        <v>2</v>
      </c>
      <c r="V6" s="1">
        <v>3</v>
      </c>
      <c r="W6" s="1">
        <f>V6^2</f>
        <v>9</v>
      </c>
    </row>
    <row r="7" spans="1:23" x14ac:dyDescent="0.25">
      <c r="B7" t="s">
        <v>24</v>
      </c>
    </row>
    <row r="8" spans="1:23" x14ac:dyDescent="0.25">
      <c r="B8" t="s">
        <v>25</v>
      </c>
      <c r="Q8" t="s">
        <v>6</v>
      </c>
      <c r="R8">
        <f>P6+Q6^2</f>
        <v>11</v>
      </c>
      <c r="V8" t="s">
        <v>9</v>
      </c>
      <c r="W8">
        <f>U6+W6</f>
        <v>11</v>
      </c>
    </row>
    <row r="11" spans="1:23" x14ac:dyDescent="0.25">
      <c r="A11" s="2" t="s">
        <v>26</v>
      </c>
      <c r="B11" t="s">
        <v>39</v>
      </c>
      <c r="N11" s="2" t="s">
        <v>29</v>
      </c>
      <c r="O11" t="s">
        <v>27</v>
      </c>
    </row>
    <row r="12" spans="1:23" x14ac:dyDescent="0.25">
      <c r="B12" t="s">
        <v>30</v>
      </c>
      <c r="O12" t="s">
        <v>28</v>
      </c>
    </row>
    <row r="13" spans="1:23" x14ac:dyDescent="0.25">
      <c r="B13" t="s">
        <v>31</v>
      </c>
      <c r="O13" t="s">
        <v>32</v>
      </c>
    </row>
    <row r="15" spans="1:23" x14ac:dyDescent="0.25">
      <c r="A15" s="2" t="s">
        <v>33</v>
      </c>
      <c r="B15" t="s">
        <v>10</v>
      </c>
      <c r="N15" s="2" t="s">
        <v>33</v>
      </c>
      <c r="O15" t="s">
        <v>10</v>
      </c>
    </row>
    <row r="16" spans="1:23" x14ac:dyDescent="0.25">
      <c r="A16" s="2"/>
      <c r="N16" s="2"/>
    </row>
    <row r="17" spans="1:15" x14ac:dyDescent="0.25">
      <c r="A17" s="2"/>
      <c r="N17" s="2"/>
    </row>
    <row r="18" spans="1:15" x14ac:dyDescent="0.25">
      <c r="A18" s="2"/>
      <c r="N18" s="2"/>
    </row>
    <row r="19" spans="1:15" x14ac:dyDescent="0.25">
      <c r="A19" s="2" t="s">
        <v>34</v>
      </c>
      <c r="B19" t="s">
        <v>11</v>
      </c>
      <c r="N19" s="2" t="s">
        <v>34</v>
      </c>
      <c r="O19" t="s">
        <v>11</v>
      </c>
    </row>
    <row r="20" spans="1:15" x14ac:dyDescent="0.25">
      <c r="A20" s="2"/>
      <c r="N20" s="2"/>
    </row>
    <row r="21" spans="1:15" x14ac:dyDescent="0.25">
      <c r="A21" s="2"/>
      <c r="N21" s="2"/>
    </row>
    <row r="22" spans="1:15" x14ac:dyDescent="0.25">
      <c r="A22" s="2"/>
      <c r="N22" s="2"/>
    </row>
    <row r="23" spans="1:15" x14ac:dyDescent="0.25">
      <c r="A23" s="2"/>
      <c r="N23" s="2"/>
    </row>
    <row r="24" spans="1:15" x14ac:dyDescent="0.25">
      <c r="A24" s="2"/>
      <c r="N24" s="2"/>
    </row>
    <row r="25" spans="1:15" x14ac:dyDescent="0.25">
      <c r="A25" s="2"/>
      <c r="N25" s="2"/>
    </row>
    <row r="26" spans="1:15" x14ac:dyDescent="0.25">
      <c r="A26" s="2" t="s">
        <v>35</v>
      </c>
      <c r="B26" t="s">
        <v>12</v>
      </c>
      <c r="N26" s="2" t="s">
        <v>35</v>
      </c>
      <c r="O26" t="s">
        <v>12</v>
      </c>
    </row>
    <row r="27" spans="1:15" x14ac:dyDescent="0.25">
      <c r="A27" s="2"/>
      <c r="B27" t="s">
        <v>13</v>
      </c>
      <c r="N27" s="2"/>
      <c r="O27" t="s">
        <v>13</v>
      </c>
    </row>
    <row r="28" spans="1:15" x14ac:dyDescent="0.25">
      <c r="A28" s="2"/>
      <c r="B28" t="s">
        <v>14</v>
      </c>
      <c r="N28" s="2"/>
      <c r="O28" t="s">
        <v>14</v>
      </c>
    </row>
    <row r="29" spans="1:15" x14ac:dyDescent="0.25">
      <c r="A29" s="2"/>
      <c r="N29" s="2"/>
    </row>
    <row r="30" spans="1:15" x14ac:dyDescent="0.25">
      <c r="A30" s="2"/>
      <c r="N30" s="2"/>
    </row>
    <row r="31" spans="1:15" x14ac:dyDescent="0.25">
      <c r="A31" s="2"/>
      <c r="N31" s="2"/>
    </row>
    <row r="32" spans="1:15" x14ac:dyDescent="0.25">
      <c r="A32" s="2"/>
      <c r="N32" s="2"/>
    </row>
    <row r="33" spans="1:15" x14ac:dyDescent="0.25">
      <c r="A33" s="2" t="s">
        <v>36</v>
      </c>
      <c r="B33" t="s">
        <v>12</v>
      </c>
      <c r="N33" s="2" t="s">
        <v>36</v>
      </c>
      <c r="O33" t="s">
        <v>12</v>
      </c>
    </row>
    <row r="34" spans="1:15" x14ac:dyDescent="0.25">
      <c r="A34" s="2"/>
      <c r="B34" t="s">
        <v>15</v>
      </c>
      <c r="N34" s="2"/>
      <c r="O34" t="s">
        <v>15</v>
      </c>
    </row>
    <row r="35" spans="1:15" x14ac:dyDescent="0.25">
      <c r="A35" s="2"/>
      <c r="B35" t="s">
        <v>16</v>
      </c>
      <c r="N35" s="2"/>
      <c r="O35" t="s">
        <v>16</v>
      </c>
    </row>
    <row r="36" spans="1:15" x14ac:dyDescent="0.25">
      <c r="A36" s="2"/>
      <c r="N36" s="2"/>
    </row>
    <row r="37" spans="1:15" x14ac:dyDescent="0.25">
      <c r="A37" s="2"/>
      <c r="N37" s="2"/>
    </row>
    <row r="38" spans="1:15" x14ac:dyDescent="0.25">
      <c r="A38" s="2"/>
      <c r="N38" s="2"/>
    </row>
    <row r="39" spans="1:15" x14ac:dyDescent="0.25">
      <c r="A39" s="2"/>
      <c r="N39" s="2"/>
    </row>
    <row r="40" spans="1:15" x14ac:dyDescent="0.25">
      <c r="A40" s="2" t="s">
        <v>37</v>
      </c>
      <c r="B40" t="s">
        <v>3</v>
      </c>
      <c r="N40" s="2" t="s">
        <v>37</v>
      </c>
      <c r="O40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 Peuckert</dc:creator>
  <cp:lastModifiedBy>Liam Peuckert</cp:lastModifiedBy>
  <dcterms:created xsi:type="dcterms:W3CDTF">2024-11-13T15:51:15Z</dcterms:created>
  <dcterms:modified xsi:type="dcterms:W3CDTF">2024-11-20T03:53:29Z</dcterms:modified>
</cp:coreProperties>
</file>